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-Charly\Desktop\Cuenat Publica Imuvim 3er. Trimestre Julio-Septiembre 2022\"/>
    </mc:Choice>
  </mc:AlternateContent>
  <xr:revisionPtr revIDLastSave="0" documentId="8_{01CB4576-6C43-4F90-879F-CA053A3FA4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C68" i="4" s="1"/>
  <c r="B24" i="4"/>
  <c r="B68" i="4" s="1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<sst xmlns="http://schemas.openxmlformats.org/spreadsheetml/2006/main" count="58" uniqueCount="58">
  <si>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</si>
  <si>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</si>
  <si>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</si>
  <si>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</si>
  <si>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</si>
  <si>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</si>
  <si>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</si>
  <si>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</si>
  <si>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</si>
  <si>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</si>
  <si>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</si>
  <si>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</si>
  <si>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</si>
  <si>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</si>
  <si>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</si>
  <si>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</si>
  <si>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</si>
  <si>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</si>
  <si>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</si>
  <si>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</si>
  <si>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</si>
  <si>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</si>
  <si>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</si>
  <si>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</si>
  <si>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</si>
  <si>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</si>
  <si>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</si>
  <si>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</si>
  <si>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</si>
  <si>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</si>
  <si>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</si>
  <si>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</si>
  <si>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</si>
  <si>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</si>
  <si>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</si>
  <si>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</si>
  <si>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</si>
  <si>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</si>
  <si>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</si>
  <si>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</si>
  <si>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</si>
  <si>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</si>
  <si>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</si>
  <si>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</si>
  <si>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</si>
  <si>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</si>
  <si>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</si>
  <si>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</si>
  <si>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</si>
  <si>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</si>
  <si>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</si>
  <si>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</si>
  <si>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</si>
  <si>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</si>
  <si>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</si>
  <si>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</si>
  <si>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</si>
  <si>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Instituto Municipal de Vivienda  de Moroleón, Gto.
Estado de Actividades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</si>
</sst>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4">
        <f>SUM(B5:B11)</f>
        <v>7354310.4700000007</v>
      </c>
      <c r="C4" s="14">
        <f>SUM(C5:C11)</f>
        <v>1008551.83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47</v>
      </c>
      <c r="B9" s="15">
        <v>122.78</v>
      </c>
      <c r="C9" s="15">
        <v>27.84</v>
      </c>
      <c r="D9" s="4">
        <v>4150</v>
      </c>
    </row>
    <row r="10" spans="1:4" x14ac:dyDescent="0.2">
      <c r="A10" s="8" t="s">
        <v>48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49</v>
      </c>
      <c r="B11" s="15">
        <v>7354187.6900000004</v>
      </c>
      <c r="C11" s="15">
        <v>1008523.99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50</v>
      </c>
      <c r="B13" s="14">
        <f>SUM(B14:B15)</f>
        <v>231722</v>
      </c>
      <c r="C13" s="14">
        <f>SUM(C14:C15)</f>
        <v>347583</v>
      </c>
      <c r="D13" s="2"/>
    </row>
    <row r="14" spans="1:4" ht="22.5" x14ac:dyDescent="0.2">
      <c r="A14" s="8" t="s">
        <v>51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52</v>
      </c>
      <c r="B15" s="15">
        <v>231722</v>
      </c>
      <c r="C15" s="15">
        <v>347583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41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7586032.4700000007</v>
      </c>
      <c r="C24" s="16">
        <f>SUM(C4+C13+C17)</f>
        <v>1356134.83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42</v>
      </c>
      <c r="B27" s="14">
        <f>SUM(B28:B30)</f>
        <v>436367.37</v>
      </c>
      <c r="C27" s="14">
        <f>SUM(C28:C30)</f>
        <v>725048.35000000009</v>
      </c>
      <c r="D27" s="2"/>
    </row>
    <row r="28" spans="1:5" ht="11.25" customHeight="1" x14ac:dyDescent="0.2">
      <c r="A28" s="8" t="s">
        <v>37</v>
      </c>
      <c r="B28" s="15">
        <v>367554.55</v>
      </c>
      <c r="C28" s="15">
        <v>324706.58</v>
      </c>
      <c r="D28" s="4">
        <v>5110</v>
      </c>
    </row>
    <row r="29" spans="1:5" ht="11.25" customHeight="1" x14ac:dyDescent="0.2">
      <c r="A29" s="8" t="s">
        <v>16</v>
      </c>
      <c r="B29" s="15">
        <v>0</v>
      </c>
      <c r="C29" s="15">
        <v>800</v>
      </c>
      <c r="D29" s="4">
        <v>5120</v>
      </c>
    </row>
    <row r="30" spans="1:5" ht="11.25" customHeight="1" x14ac:dyDescent="0.2">
      <c r="A30" s="8" t="s">
        <v>17</v>
      </c>
      <c r="B30" s="15">
        <v>68812.820000000007</v>
      </c>
      <c r="C30" s="15">
        <v>399541.77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53</v>
      </c>
      <c r="B32" s="14">
        <f>SUM(B33:B41)</f>
        <v>0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3"/>
      <c r="C54" s="13"/>
      <c r="D54" s="2"/>
    </row>
    <row r="55" spans="1:4" ht="11.25" customHeight="1" x14ac:dyDescent="0.2">
      <c r="A55" s="7" t="s">
        <v>44</v>
      </c>
      <c r="B55" s="14">
        <f>SUM(B56:B61)</f>
        <v>0</v>
      </c>
      <c r="C55" s="14">
        <f>SUM(C56:C61)</f>
        <v>3704.95</v>
      </c>
      <c r="D55" s="2"/>
    </row>
    <row r="56" spans="1:4" ht="11.25" customHeight="1" x14ac:dyDescent="0.2">
      <c r="A56" s="8" t="s">
        <v>31</v>
      </c>
      <c r="B56" s="15">
        <v>0</v>
      </c>
      <c r="C56" s="15">
        <v>3704.95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0</v>
      </c>
      <c r="C61" s="15">
        <v>0</v>
      </c>
      <c r="D61" s="4">
        <v>5590</v>
      </c>
    </row>
    <row r="62" spans="1:4" ht="11.25" customHeight="1" x14ac:dyDescent="0.2">
      <c r="A62" s="8"/>
      <c r="B62" s="13"/>
      <c r="C62" s="13"/>
      <c r="D62" s="2"/>
    </row>
    <row r="63" spans="1:4" ht="11.25" customHeight="1" x14ac:dyDescent="0.2">
      <c r="A63" s="7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8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9"/>
      <c r="B65" s="13"/>
      <c r="C65" s="13"/>
      <c r="D65" s="2"/>
    </row>
    <row r="66" spans="1:8" ht="11.25" customHeight="1" x14ac:dyDescent="0.2">
      <c r="A66" s="6" t="s">
        <v>45</v>
      </c>
      <c r="B66" s="14">
        <f>B63+B55+B48+B43+B32+B27</f>
        <v>436367.37</v>
      </c>
      <c r="C66" s="16">
        <f>C63+C55+C48+C43+C32+C27</f>
        <v>728753.3</v>
      </c>
      <c r="D66" s="2"/>
      <c r="E66" s="2"/>
    </row>
    <row r="67" spans="1:8" ht="11.25" customHeight="1" x14ac:dyDescent="0.2">
      <c r="A67" s="10"/>
      <c r="B67" s="13"/>
      <c r="C67" s="13"/>
      <c r="D67" s="2"/>
      <c r="E67" s="2"/>
    </row>
    <row r="68" spans="1:8" s="2" customFormat="1" x14ac:dyDescent="0.2">
      <c r="A68" s="6" t="s">
        <v>39</v>
      </c>
      <c r="B68" s="14">
        <f>B24-B66</f>
        <v>7149665.1000000006</v>
      </c>
      <c r="C68" s="14">
        <f>C24-C66</f>
        <v>627381.53</v>
      </c>
      <c r="E68" s="1"/>
    </row>
    <row r="69" spans="1:8" s="2" customFormat="1" x14ac:dyDescent="0.2">
      <c r="A69" s="9"/>
      <c r="B69" s="13"/>
      <c r="C69" s="13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2.75" x14ac:dyDescent="0.2">
      <c r="A71" s="11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Conta-Charly</cp:lastModifiedBy>
  <cp:lastPrinted>2019-05-15T20:49:00Z</cp:lastPrinted>
  <dcterms:created xsi:type="dcterms:W3CDTF">2012-12-11T20:29:16Z</dcterms:created>
  <dcterms:modified xsi:type="dcterms:W3CDTF">2022-10-26T00:44:08Z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